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меню на 25-26\2 полугодие\"/>
    </mc:Choice>
  </mc:AlternateContent>
  <bookViews>
    <workbookView xWindow="-120" yWindow="-12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G81" i="1"/>
  <c r="H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G24" i="1"/>
  <c r="F196" i="1" l="1"/>
  <c r="G196" i="1"/>
  <c r="H196" i="1"/>
</calcChain>
</file>

<file path=xl/sharedStrings.xml><?xml version="1.0" encoding="utf-8"?>
<sst xmlns="http://schemas.openxmlformats.org/spreadsheetml/2006/main" count="250" uniqueCount="79">
  <si>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</si>
  <si>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</si>
  <si>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</si>
  <si>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</si>
  <si>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</si>
  <si>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</si>
  <si>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</si>
  <si>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</si>
  <si>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</si>
  <si>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</si>
  <si>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</si>
  <si>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</si>
  <si>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</si>
  <si>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</si>
  <si>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</si>
  <si>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</si>
  <si>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</si>
  <si>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</si>
  <si>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</si>
  <si>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</si>
  <si>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</si>
  <si>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</si>
  <si>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</si>
  <si>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</si>
  <si>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</si>
  <si>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</si>
  <si>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</si>
  <si>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</si>
  <si>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</si>
  <si>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</si>
  <si>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</si>
  <si>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</si>
  <si>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</si>
  <si>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</si>
  <si>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</si>
  <si>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</si>
  <si>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</si>
  <si>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</si>
  <si>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</si>
  <si>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"Ключиковская СОШ"</t>
  </si>
  <si>
    <t>директор</t>
  </si>
  <si>
    <t>А.К.Солдатова</t>
  </si>
  <si>
    <t>Макаронные изделия с тертым сыром</t>
  </si>
  <si>
    <t>Компот из кураги</t>
  </si>
  <si>
    <t>Чай с сахаром</t>
  </si>
  <si>
    <t>Пшеничный</t>
  </si>
  <si>
    <t>Суп картофельный с рыбными консервами</t>
  </si>
  <si>
    <t>54-12с</t>
  </si>
  <si>
    <t>Курица отварная (крыло)</t>
  </si>
  <si>
    <t>Компот из смеси сухофруктов</t>
  </si>
  <si>
    <t>Картофельное пюре</t>
  </si>
  <si>
    <t>Капуста тушеная с мясом</t>
  </si>
  <si>
    <t>54-10м</t>
  </si>
  <si>
    <t>Чай с лимоном и сахаром</t>
  </si>
  <si>
    <t>Гуляш</t>
  </si>
  <si>
    <t>Каша гречневая рассыпчатая</t>
  </si>
  <si>
    <t>Компот из вишни</t>
  </si>
  <si>
    <t>54-6хн</t>
  </si>
  <si>
    <t>Бутерброд с маслом</t>
  </si>
  <si>
    <t>Апельсин</t>
  </si>
  <si>
    <t>Кофейный напиток на молоке</t>
  </si>
  <si>
    <t>Макаронные изделия отварные</t>
  </si>
  <si>
    <t>Котлета из курицы</t>
  </si>
  <si>
    <t>Соус томатный</t>
  </si>
  <si>
    <t>54-16з</t>
  </si>
  <si>
    <t>Бутерброд с сыром</t>
  </si>
  <si>
    <t>Яблоко</t>
  </si>
  <si>
    <t>Плов с отварной курицей (грудка)</t>
  </si>
  <si>
    <t>Щи из свежей капусты со сметаной</t>
  </si>
  <si>
    <t>54-1с</t>
  </si>
  <si>
    <t>54-5хн</t>
  </si>
  <si>
    <t>Винегрет с растительным маслом</t>
  </si>
  <si>
    <t>54-21м</t>
  </si>
  <si>
    <t>Каша жидкая молочная рисовая</t>
  </si>
  <si>
    <t>54-21к</t>
  </si>
  <si>
    <t>Суп картофельный с горохом</t>
  </si>
  <si>
    <t>54-8с</t>
  </si>
  <si>
    <t>Гренки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</si>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</sst>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G72" sqref="G7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39</v>
      </c>
      <c r="D1" s="60"/>
      <c r="E1" s="60"/>
      <c r="F1" s="12" t="s">
        <v>16</v>
      </c>
      <c r="G1" s="2" t="s">
        <v>17</v>
      </c>
      <c r="H1" s="61" t="s">
        <v>40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41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11.1</v>
      </c>
      <c r="H6" s="40">
        <v>12.8</v>
      </c>
      <c r="I6" s="40">
        <v>32.200000000000003</v>
      </c>
      <c r="J6" s="40">
        <v>293</v>
      </c>
      <c r="K6" s="41">
        <v>214</v>
      </c>
      <c r="L6" s="40">
        <v>24.94</v>
      </c>
    </row>
    <row r="7" spans="1:12" ht="15" x14ac:dyDescent="0.25">
      <c r="A7" s="23"/>
      <c r="B7" s="15"/>
      <c r="C7" s="11"/>
      <c r="D7" s="6" t="s">
        <v>26</v>
      </c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283</v>
      </c>
      <c r="L8" s="43">
        <v>5.54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50</v>
      </c>
      <c r="G9" s="43">
        <v>3.8</v>
      </c>
      <c r="H9" s="43">
        <v>0.4</v>
      </c>
      <c r="I9" s="43">
        <v>24.6</v>
      </c>
      <c r="J9" s="43">
        <v>117.2</v>
      </c>
      <c r="K9" s="44"/>
      <c r="L9" s="43">
        <v>3.33</v>
      </c>
    </row>
    <row r="10" spans="1:12" ht="15" x14ac:dyDescent="0.25">
      <c r="A10" s="23"/>
      <c r="B10" s="15"/>
      <c r="C10" s="11"/>
      <c r="D10" s="7" t="s">
        <v>24</v>
      </c>
      <c r="E10" s="42" t="s">
        <v>59</v>
      </c>
      <c r="F10" s="43">
        <v>100</v>
      </c>
      <c r="G10" s="43">
        <v>0.9</v>
      </c>
      <c r="H10" s="43">
        <v>0.1</v>
      </c>
      <c r="I10" s="43">
        <v>9.4</v>
      </c>
      <c r="J10" s="43">
        <v>47</v>
      </c>
      <c r="K10" s="44"/>
      <c r="L10" s="43">
        <v>21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15.9</v>
      </c>
      <c r="H13" s="19">
        <f t="shared" si="0"/>
        <v>13.3</v>
      </c>
      <c r="I13" s="19">
        <f t="shared" si="0"/>
        <v>75.300000000000011</v>
      </c>
      <c r="J13" s="19">
        <f t="shared" si="0"/>
        <v>492.2</v>
      </c>
      <c r="K13" s="25"/>
      <c r="L13" s="19">
        <f t="shared" ref="L13" si="1">SUM(L6:L12)</f>
        <v>54.81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550</v>
      </c>
      <c r="G24" s="32">
        <f t="shared" ref="G24:J24" si="4">G13+G23</f>
        <v>15.9</v>
      </c>
      <c r="H24" s="32">
        <f t="shared" si="4"/>
        <v>13.3</v>
      </c>
      <c r="I24" s="32">
        <f t="shared" si="4"/>
        <v>75.300000000000011</v>
      </c>
      <c r="J24" s="32">
        <f t="shared" si="4"/>
        <v>492.2</v>
      </c>
      <c r="K24" s="32"/>
      <c r="L24" s="32">
        <f t="shared" ref="L24" si="5">L13+L23</f>
        <v>54.81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180</v>
      </c>
      <c r="G25" s="40">
        <v>3.7</v>
      </c>
      <c r="H25" s="40">
        <v>5.9</v>
      </c>
      <c r="I25" s="40">
        <v>24</v>
      </c>
      <c r="J25" s="40">
        <v>166</v>
      </c>
      <c r="K25" s="41">
        <v>138</v>
      </c>
      <c r="L25" s="40">
        <v>25.51</v>
      </c>
    </row>
    <row r="26" spans="1:12" ht="15" x14ac:dyDescent="0.25">
      <c r="A26" s="14"/>
      <c r="B26" s="15"/>
      <c r="C26" s="11"/>
      <c r="D26" s="6" t="s">
        <v>21</v>
      </c>
      <c r="E26" s="42" t="s">
        <v>51</v>
      </c>
      <c r="F26" s="43">
        <v>200</v>
      </c>
      <c r="G26" s="43">
        <v>22.1</v>
      </c>
      <c r="H26" s="43">
        <v>22.8</v>
      </c>
      <c r="I26" s="43">
        <v>13.2</v>
      </c>
      <c r="J26" s="43">
        <v>347</v>
      </c>
      <c r="K26" s="44" t="s">
        <v>52</v>
      </c>
      <c r="L26" s="43">
        <v>65.38</v>
      </c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0.1</v>
      </c>
      <c r="H27" s="43">
        <v>0</v>
      </c>
      <c r="I27" s="43">
        <v>9.3000000000000007</v>
      </c>
      <c r="J27" s="43">
        <v>37</v>
      </c>
      <c r="K27" s="44">
        <v>285</v>
      </c>
      <c r="L27" s="43">
        <v>7.94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50</v>
      </c>
      <c r="G28" s="43">
        <v>3.8</v>
      </c>
      <c r="H28" s="43">
        <v>0.4</v>
      </c>
      <c r="I28" s="43">
        <v>24.6</v>
      </c>
      <c r="J28" s="43">
        <v>117.2</v>
      </c>
      <c r="K28" s="44"/>
      <c r="L28" s="43">
        <v>3.33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630</v>
      </c>
      <c r="G32" s="19">
        <f t="shared" ref="G32" si="6">SUM(G25:G31)</f>
        <v>29.700000000000003</v>
      </c>
      <c r="H32" s="19">
        <f t="shared" ref="H32" si="7">SUM(H25:H31)</f>
        <v>29.1</v>
      </c>
      <c r="I32" s="19">
        <f t="shared" ref="I32" si="8">SUM(I25:I31)</f>
        <v>71.099999999999994</v>
      </c>
      <c r="J32" s="19">
        <f t="shared" ref="J32:L32" si="9">SUM(J25:J31)</f>
        <v>667.2</v>
      </c>
      <c r="K32" s="25"/>
      <c r="L32" s="19">
        <f t="shared" si="9"/>
        <v>102.16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630</v>
      </c>
      <c r="G43" s="32">
        <f t="shared" ref="G43" si="14">G32+G42</f>
        <v>29.700000000000003</v>
      </c>
      <c r="H43" s="32">
        <f t="shared" ref="H43" si="15">H32+H42</f>
        <v>29.1</v>
      </c>
      <c r="I43" s="32">
        <f t="shared" ref="I43" si="16">I32+I42</f>
        <v>71.099999999999994</v>
      </c>
      <c r="J43" s="32">
        <f t="shared" ref="J43:L43" si="17">J32+J42</f>
        <v>667.2</v>
      </c>
      <c r="K43" s="32"/>
      <c r="L43" s="32">
        <f t="shared" si="17"/>
        <v>102.16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230</v>
      </c>
      <c r="G44" s="40">
        <v>9.1</v>
      </c>
      <c r="H44" s="40">
        <v>4.5</v>
      </c>
      <c r="I44" s="40">
        <v>16.5</v>
      </c>
      <c r="J44" s="40">
        <v>143</v>
      </c>
      <c r="K44" s="41" t="s">
        <v>47</v>
      </c>
      <c r="L44" s="40">
        <v>35.26</v>
      </c>
    </row>
    <row r="45" spans="1:12" ht="15" x14ac:dyDescent="0.25">
      <c r="A45" s="23"/>
      <c r="B45" s="15"/>
      <c r="C45" s="11"/>
      <c r="D45" s="6" t="s">
        <v>21</v>
      </c>
      <c r="E45" s="42" t="s">
        <v>48</v>
      </c>
      <c r="F45" s="43">
        <v>120</v>
      </c>
      <c r="G45" s="43">
        <v>38.6</v>
      </c>
      <c r="H45" s="43">
        <v>2.8</v>
      </c>
      <c r="I45" s="43">
        <v>1.4</v>
      </c>
      <c r="J45" s="43">
        <v>185.8</v>
      </c>
      <c r="K45" s="44" t="s">
        <v>72</v>
      </c>
      <c r="L45" s="43">
        <v>46.8</v>
      </c>
    </row>
    <row r="46" spans="1:12" ht="15" x14ac:dyDescent="0.25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0.5</v>
      </c>
      <c r="H46" s="43">
        <v>0.1</v>
      </c>
      <c r="I46" s="43">
        <v>31.2</v>
      </c>
      <c r="J46" s="43">
        <v>121</v>
      </c>
      <c r="K46" s="44">
        <v>294</v>
      </c>
      <c r="L46" s="43">
        <v>5.14</v>
      </c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50</v>
      </c>
      <c r="G47" s="43">
        <v>3.8</v>
      </c>
      <c r="H47" s="43">
        <v>0.4</v>
      </c>
      <c r="I47" s="43">
        <v>24.6</v>
      </c>
      <c r="J47" s="43">
        <v>117.2</v>
      </c>
      <c r="K47" s="44"/>
      <c r="L47" s="43">
        <v>3.33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52</v>
      </c>
      <c r="H51" s="19">
        <f t="shared" ref="H51" si="19">SUM(H44:H50)</f>
        <v>7.8</v>
      </c>
      <c r="I51" s="19">
        <f t="shared" ref="I51" si="20">SUM(I44:I50)</f>
        <v>73.699999999999989</v>
      </c>
      <c r="J51" s="19">
        <f t="shared" ref="J51:L51" si="21">SUM(J44:J50)</f>
        <v>567</v>
      </c>
      <c r="K51" s="25"/>
      <c r="L51" s="19">
        <f t="shared" si="21"/>
        <v>90.53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600</v>
      </c>
      <c r="G62" s="32">
        <f t="shared" ref="G62" si="26">G51+G61</f>
        <v>52</v>
      </c>
      <c r="H62" s="32">
        <f t="shared" ref="H62" si="27">H51+H61</f>
        <v>7.8</v>
      </c>
      <c r="I62" s="32">
        <f t="shared" ref="I62" si="28">I51+I61</f>
        <v>73.699999999999989</v>
      </c>
      <c r="J62" s="32">
        <f t="shared" ref="J62:L62" si="29">J51+J61</f>
        <v>567</v>
      </c>
      <c r="K62" s="32"/>
      <c r="L62" s="32">
        <f t="shared" si="29"/>
        <v>90.53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180</v>
      </c>
      <c r="G63" s="40">
        <v>6.6</v>
      </c>
      <c r="H63" s="40">
        <v>4.7</v>
      </c>
      <c r="I63" s="40">
        <v>39.4</v>
      </c>
      <c r="J63" s="40">
        <v>230</v>
      </c>
      <c r="K63" s="41">
        <v>212</v>
      </c>
      <c r="L63" s="40">
        <v>12.21</v>
      </c>
    </row>
    <row r="64" spans="1:12" ht="15" x14ac:dyDescent="0.25">
      <c r="A64" s="23"/>
      <c r="B64" s="15"/>
      <c r="C64" s="11"/>
      <c r="D64" s="6"/>
      <c r="E64" s="42" t="s">
        <v>78</v>
      </c>
      <c r="F64" s="43">
        <v>90</v>
      </c>
      <c r="G64" s="43">
        <v>10.8</v>
      </c>
      <c r="H64" s="43">
        <v>16.7</v>
      </c>
      <c r="I64" s="43">
        <v>13.4</v>
      </c>
      <c r="J64" s="43">
        <v>248</v>
      </c>
      <c r="K64" s="44"/>
      <c r="L64" s="43">
        <v>45.9</v>
      </c>
    </row>
    <row r="65" spans="1:12" ht="15" x14ac:dyDescent="0.2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0.3</v>
      </c>
      <c r="H65" s="43">
        <v>0.1</v>
      </c>
      <c r="I65" s="43">
        <v>8.4</v>
      </c>
      <c r="J65" s="43">
        <v>35</v>
      </c>
      <c r="K65" s="44" t="s">
        <v>57</v>
      </c>
      <c r="L65" s="43">
        <v>15.54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50</v>
      </c>
      <c r="G66" s="43">
        <v>3.8</v>
      </c>
      <c r="H66" s="43">
        <v>0.4</v>
      </c>
      <c r="I66" s="43">
        <v>24.6</v>
      </c>
      <c r="J66" s="43">
        <v>117.2</v>
      </c>
      <c r="K66" s="44"/>
      <c r="L66" s="43">
        <v>3.33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63</v>
      </c>
      <c r="F68" s="43">
        <v>30</v>
      </c>
      <c r="G68" s="43">
        <v>0.3</v>
      </c>
      <c r="H68" s="43">
        <v>1.4</v>
      </c>
      <c r="I68" s="43">
        <v>1.9</v>
      </c>
      <c r="J68" s="43">
        <v>22</v>
      </c>
      <c r="K68" s="44">
        <v>234</v>
      </c>
      <c r="L68" s="43">
        <v>2.1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21.8</v>
      </c>
      <c r="H70" s="19">
        <f t="shared" ref="H70" si="31">SUM(H63:H69)</f>
        <v>23.299999999999997</v>
      </c>
      <c r="I70" s="19">
        <f t="shared" ref="I70" si="32">SUM(I63:I69)</f>
        <v>87.7</v>
      </c>
      <c r="J70" s="19">
        <f t="shared" ref="J70:L70" si="33">SUM(J63:J69)</f>
        <v>652.20000000000005</v>
      </c>
      <c r="K70" s="25"/>
      <c r="L70" s="19">
        <f t="shared" si="33"/>
        <v>79.08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550</v>
      </c>
      <c r="G81" s="32">
        <f t="shared" ref="G81" si="38">G70+G80</f>
        <v>21.8</v>
      </c>
      <c r="H81" s="32">
        <f t="shared" ref="H81" si="39">H70+H80</f>
        <v>23.299999999999997</v>
      </c>
      <c r="I81" s="32">
        <f t="shared" ref="I81" si="40">I70+I80</f>
        <v>87.7</v>
      </c>
      <c r="J81" s="32">
        <f t="shared" ref="J81:L81" si="41">J70+J80</f>
        <v>652.20000000000005</v>
      </c>
      <c r="K81" s="32"/>
      <c r="L81" s="32">
        <f t="shared" si="41"/>
        <v>79.08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200</v>
      </c>
      <c r="G82" s="40">
        <v>5.2</v>
      </c>
      <c r="H82" s="40">
        <v>6.5</v>
      </c>
      <c r="I82" s="40">
        <v>28.4</v>
      </c>
      <c r="J82" s="40">
        <v>193.7</v>
      </c>
      <c r="K82" s="41" t="s">
        <v>74</v>
      </c>
      <c r="L82" s="40">
        <v>42.84</v>
      </c>
    </row>
    <row r="83" spans="1:12" ht="15" x14ac:dyDescent="0.25">
      <c r="A83" s="23"/>
      <c r="B83" s="15"/>
      <c r="C83" s="11"/>
      <c r="D83" s="6" t="s">
        <v>26</v>
      </c>
      <c r="E83" s="42" t="s">
        <v>58</v>
      </c>
      <c r="F83" s="43">
        <v>70</v>
      </c>
      <c r="G83" s="43">
        <v>2.4</v>
      </c>
      <c r="H83" s="43">
        <v>8.6</v>
      </c>
      <c r="I83" s="43">
        <v>14.6</v>
      </c>
      <c r="J83" s="43">
        <v>146</v>
      </c>
      <c r="K83" s="44">
        <v>1</v>
      </c>
      <c r="L83" s="43">
        <v>22</v>
      </c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0.1</v>
      </c>
      <c r="H84" s="43">
        <v>0</v>
      </c>
      <c r="I84" s="43">
        <v>9.1</v>
      </c>
      <c r="J84" s="43">
        <v>35</v>
      </c>
      <c r="K84" s="44">
        <v>283</v>
      </c>
      <c r="L84" s="43">
        <v>5.54</v>
      </c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50</v>
      </c>
      <c r="G85" s="43">
        <v>3.8</v>
      </c>
      <c r="H85" s="43">
        <v>0.4</v>
      </c>
      <c r="I85" s="43">
        <v>24.6</v>
      </c>
      <c r="J85" s="43">
        <v>117.2</v>
      </c>
      <c r="K85" s="44"/>
      <c r="L85" s="43">
        <v>3.33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11.5</v>
      </c>
      <c r="H89" s="19">
        <f t="shared" ref="H89" si="43">SUM(H82:H88)</f>
        <v>15.5</v>
      </c>
      <c r="I89" s="19">
        <f t="shared" ref="I89" si="44">SUM(I82:I88)</f>
        <v>76.7</v>
      </c>
      <c r="J89" s="19">
        <f t="shared" ref="J89:L89" si="45">SUM(J82:J88)</f>
        <v>491.9</v>
      </c>
      <c r="K89" s="25"/>
      <c r="L89" s="19">
        <f t="shared" si="45"/>
        <v>73.710000000000008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520</v>
      </c>
      <c r="G100" s="32">
        <f t="shared" ref="G100" si="50">G89+G99</f>
        <v>11.5</v>
      </c>
      <c r="H100" s="32">
        <f t="shared" ref="H100" si="51">H89+H99</f>
        <v>15.5</v>
      </c>
      <c r="I100" s="32">
        <f t="shared" ref="I100" si="52">I89+I99</f>
        <v>76.7</v>
      </c>
      <c r="J100" s="32">
        <f t="shared" ref="J100:L100" si="53">J89+J99</f>
        <v>491.9</v>
      </c>
      <c r="K100" s="32"/>
      <c r="L100" s="32">
        <f t="shared" si="53"/>
        <v>73.710000000000008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90</v>
      </c>
      <c r="G101" s="40">
        <v>15.3</v>
      </c>
      <c r="H101" s="40">
        <v>14.9</v>
      </c>
      <c r="I101" s="40">
        <v>3.5</v>
      </c>
      <c r="J101" s="40">
        <v>208.9</v>
      </c>
      <c r="K101" s="41">
        <v>95</v>
      </c>
      <c r="L101" s="40">
        <v>75.599999999999994</v>
      </c>
    </row>
    <row r="102" spans="1:12" ht="15" x14ac:dyDescent="0.25">
      <c r="A102" s="23"/>
      <c r="B102" s="15"/>
      <c r="C102" s="11"/>
      <c r="D102" s="55" t="s">
        <v>21</v>
      </c>
      <c r="E102" s="42" t="s">
        <v>55</v>
      </c>
      <c r="F102" s="43">
        <v>180</v>
      </c>
      <c r="G102" s="43">
        <v>9.9</v>
      </c>
      <c r="H102" s="43">
        <v>7.6</v>
      </c>
      <c r="I102" s="43">
        <v>43.1</v>
      </c>
      <c r="J102" s="43">
        <v>280.39999999999998</v>
      </c>
      <c r="K102" s="44">
        <v>173</v>
      </c>
      <c r="L102" s="43">
        <v>12.21</v>
      </c>
    </row>
    <row r="103" spans="1:12" ht="15" x14ac:dyDescent="0.2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0.1</v>
      </c>
      <c r="H103" s="43">
        <v>0</v>
      </c>
      <c r="I103" s="43">
        <v>9.3000000000000007</v>
      </c>
      <c r="J103" s="43">
        <v>37</v>
      </c>
      <c r="K103" s="44">
        <v>285</v>
      </c>
      <c r="L103" s="43">
        <v>7.94</v>
      </c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117.2</v>
      </c>
      <c r="K104" s="44"/>
      <c r="L104" s="43">
        <v>3.33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29.100000000000005</v>
      </c>
      <c r="H108" s="19">
        <f t="shared" si="54"/>
        <v>22.9</v>
      </c>
      <c r="I108" s="19">
        <f t="shared" si="54"/>
        <v>80.5</v>
      </c>
      <c r="J108" s="19">
        <f t="shared" si="54"/>
        <v>643.5</v>
      </c>
      <c r="K108" s="25"/>
      <c r="L108" s="19">
        <f t="shared" ref="L108" si="55">SUM(L101:L107)</f>
        <v>99.08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520</v>
      </c>
      <c r="G119" s="32">
        <f t="shared" ref="G119" si="58">G108+G118</f>
        <v>29.100000000000005</v>
      </c>
      <c r="H119" s="32">
        <f t="shared" ref="H119" si="59">H108+H118</f>
        <v>22.9</v>
      </c>
      <c r="I119" s="32">
        <f t="shared" ref="I119" si="60">I108+I118</f>
        <v>80.5</v>
      </c>
      <c r="J119" s="32">
        <f t="shared" ref="J119:L119" si="61">J108+J118</f>
        <v>643.5</v>
      </c>
      <c r="K119" s="32"/>
      <c r="L119" s="32">
        <f t="shared" si="61"/>
        <v>99.08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180</v>
      </c>
      <c r="G120" s="40">
        <v>6.6</v>
      </c>
      <c r="H120" s="40">
        <v>4.7</v>
      </c>
      <c r="I120" s="40">
        <v>39.4</v>
      </c>
      <c r="J120" s="40">
        <v>230</v>
      </c>
      <c r="K120" s="41">
        <v>212</v>
      </c>
      <c r="L120" s="40">
        <v>12.21</v>
      </c>
    </row>
    <row r="121" spans="1:12" ht="15" x14ac:dyDescent="0.25">
      <c r="A121" s="14"/>
      <c r="B121" s="15"/>
      <c r="C121" s="11"/>
      <c r="D121" s="6"/>
      <c r="E121" s="42" t="s">
        <v>62</v>
      </c>
      <c r="F121" s="43">
        <v>90</v>
      </c>
      <c r="G121" s="43">
        <v>14.4</v>
      </c>
      <c r="H121" s="43">
        <v>3.3</v>
      </c>
      <c r="I121" s="43">
        <v>10.1</v>
      </c>
      <c r="J121" s="43">
        <v>127</v>
      </c>
      <c r="K121" s="44"/>
      <c r="L121" s="43">
        <v>28.9</v>
      </c>
    </row>
    <row r="122" spans="1:12" ht="15" x14ac:dyDescent="0.2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0.3</v>
      </c>
      <c r="H122" s="43">
        <v>0.1</v>
      </c>
      <c r="I122" s="43">
        <v>8.4</v>
      </c>
      <c r="J122" s="43">
        <v>35</v>
      </c>
      <c r="K122" s="44" t="s">
        <v>57</v>
      </c>
      <c r="L122" s="43">
        <v>15.54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117.2</v>
      </c>
      <c r="K123" s="44"/>
      <c r="L123" s="43">
        <v>3.33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63</v>
      </c>
      <c r="F125" s="43">
        <v>30</v>
      </c>
      <c r="G125" s="43">
        <v>0.3</v>
      </c>
      <c r="H125" s="43">
        <v>1.4</v>
      </c>
      <c r="I125" s="43">
        <v>1.9</v>
      </c>
      <c r="J125" s="43">
        <v>22</v>
      </c>
      <c r="K125" s="44">
        <v>234</v>
      </c>
      <c r="L125" s="43">
        <v>2.1</v>
      </c>
    </row>
    <row r="126" spans="1:12" ht="15" x14ac:dyDescent="0.25">
      <c r="A126" s="14"/>
      <c r="B126" s="15"/>
      <c r="C126" s="11"/>
      <c r="D126" s="6"/>
      <c r="E126" s="42" t="s">
        <v>71</v>
      </c>
      <c r="F126" s="43">
        <v>80</v>
      </c>
      <c r="G126" s="43">
        <v>1</v>
      </c>
      <c r="H126" s="43">
        <v>7.1</v>
      </c>
      <c r="I126" s="43">
        <v>5.4</v>
      </c>
      <c r="J126" s="43">
        <v>89.5</v>
      </c>
      <c r="K126" s="44" t="s">
        <v>64</v>
      </c>
      <c r="L126" s="43">
        <v>15.9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2">SUM(G120:G126)</f>
        <v>26.400000000000002</v>
      </c>
      <c r="H127" s="19">
        <f t="shared" si="62"/>
        <v>17</v>
      </c>
      <c r="I127" s="19">
        <f t="shared" si="62"/>
        <v>89.800000000000011</v>
      </c>
      <c r="J127" s="19">
        <f t="shared" si="62"/>
        <v>620.70000000000005</v>
      </c>
      <c r="K127" s="25"/>
      <c r="L127" s="19">
        <f t="shared" ref="L127" si="63">SUM(L120:L126)</f>
        <v>77.98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630</v>
      </c>
      <c r="G138" s="32">
        <f t="shared" ref="G138" si="66">G127+G137</f>
        <v>26.400000000000002</v>
      </c>
      <c r="H138" s="32">
        <f t="shared" ref="H138" si="67">H127+H137</f>
        <v>17</v>
      </c>
      <c r="I138" s="32">
        <f t="shared" ref="I138" si="68">I127+I137</f>
        <v>89.800000000000011</v>
      </c>
      <c r="J138" s="32">
        <f t="shared" ref="J138:L138" si="69">J127+J137</f>
        <v>620.70000000000005</v>
      </c>
      <c r="K138" s="32"/>
      <c r="L138" s="32">
        <f t="shared" si="69"/>
        <v>77.98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75</v>
      </c>
      <c r="F139" s="40">
        <v>230</v>
      </c>
      <c r="G139" s="40">
        <v>8.9</v>
      </c>
      <c r="H139" s="40">
        <v>5.4</v>
      </c>
      <c r="I139" s="40">
        <v>23.1</v>
      </c>
      <c r="J139" s="40">
        <v>176.4</v>
      </c>
      <c r="K139" s="41" t="s">
        <v>76</v>
      </c>
      <c r="L139" s="40">
        <v>15.6</v>
      </c>
    </row>
    <row r="140" spans="1:12" ht="15" x14ac:dyDescent="0.25">
      <c r="A140" s="23"/>
      <c r="B140" s="15"/>
      <c r="C140" s="11"/>
      <c r="D140" s="6" t="s">
        <v>26</v>
      </c>
      <c r="E140" s="42" t="s">
        <v>65</v>
      </c>
      <c r="F140" s="43">
        <v>70</v>
      </c>
      <c r="G140" s="43">
        <v>9.1999999999999993</v>
      </c>
      <c r="H140" s="43">
        <v>5.8</v>
      </c>
      <c r="I140" s="43">
        <v>24.2</v>
      </c>
      <c r="J140" s="43">
        <v>190</v>
      </c>
      <c r="K140" s="44">
        <v>3</v>
      </c>
      <c r="L140" s="43">
        <v>16.05</v>
      </c>
    </row>
    <row r="141" spans="1:12" ht="15" x14ac:dyDescent="0.25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>
        <v>0.1</v>
      </c>
      <c r="H141" s="43">
        <v>0</v>
      </c>
      <c r="I141" s="43">
        <v>9.1</v>
      </c>
      <c r="J141" s="43">
        <v>35</v>
      </c>
      <c r="K141" s="44">
        <v>283</v>
      </c>
      <c r="L141" s="43">
        <v>5.54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50</v>
      </c>
      <c r="G142" s="43">
        <v>3.8</v>
      </c>
      <c r="H142" s="43">
        <v>0.4</v>
      </c>
      <c r="I142" s="43">
        <v>24.6</v>
      </c>
      <c r="J142" s="43">
        <v>117.2</v>
      </c>
      <c r="K142" s="44"/>
      <c r="L142" s="43">
        <v>3.33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77</v>
      </c>
      <c r="F144" s="43">
        <v>20</v>
      </c>
      <c r="G144" s="43"/>
      <c r="H144" s="43"/>
      <c r="I144" s="43"/>
      <c r="J144" s="43"/>
      <c r="K144" s="44"/>
      <c r="L144" s="43">
        <v>1.33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22.000000000000004</v>
      </c>
      <c r="H146" s="19">
        <f t="shared" si="70"/>
        <v>11.6</v>
      </c>
      <c r="I146" s="19">
        <f t="shared" si="70"/>
        <v>81</v>
      </c>
      <c r="J146" s="19">
        <f t="shared" si="70"/>
        <v>518.6</v>
      </c>
      <c r="K146" s="25"/>
      <c r="L146" s="19">
        <f t="shared" ref="L146" si="71">SUM(L139:L145)</f>
        <v>41.849999999999994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570</v>
      </c>
      <c r="G157" s="32">
        <f t="shared" ref="G157" si="74">G146+G156</f>
        <v>22.000000000000004</v>
      </c>
      <c r="H157" s="32">
        <f t="shared" ref="H157" si="75">H146+H156</f>
        <v>11.6</v>
      </c>
      <c r="I157" s="32">
        <f t="shared" ref="I157" si="76">I146+I156</f>
        <v>81</v>
      </c>
      <c r="J157" s="32">
        <f t="shared" ref="J157:L157" si="77">J146+J156</f>
        <v>518.6</v>
      </c>
      <c r="K157" s="32"/>
      <c r="L157" s="32">
        <f t="shared" si="77"/>
        <v>41.849999999999994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180</v>
      </c>
      <c r="G158" s="40">
        <v>17.100000000000001</v>
      </c>
      <c r="H158" s="40">
        <v>21.4</v>
      </c>
      <c r="I158" s="40">
        <v>28.4</v>
      </c>
      <c r="J158" s="40">
        <v>377</v>
      </c>
      <c r="K158" s="41">
        <v>131</v>
      </c>
      <c r="L158" s="40">
        <v>52.32</v>
      </c>
    </row>
    <row r="159" spans="1:12" ht="15" x14ac:dyDescent="0.25">
      <c r="A159" s="23"/>
      <c r="B159" s="15"/>
      <c r="C159" s="11"/>
      <c r="D159" s="6" t="s">
        <v>26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3</v>
      </c>
      <c r="H160" s="43">
        <v>2.9</v>
      </c>
      <c r="I160" s="43">
        <v>11.2</v>
      </c>
      <c r="J160" s="43">
        <v>86</v>
      </c>
      <c r="K160" s="44">
        <v>287</v>
      </c>
      <c r="L160" s="43">
        <v>20.14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50</v>
      </c>
      <c r="G161" s="43">
        <v>3.8</v>
      </c>
      <c r="H161" s="43">
        <v>0.4</v>
      </c>
      <c r="I161" s="43">
        <v>24.6</v>
      </c>
      <c r="J161" s="43">
        <v>117.2</v>
      </c>
      <c r="K161" s="44"/>
      <c r="L161" s="43">
        <v>3.33</v>
      </c>
    </row>
    <row r="162" spans="1:12" ht="15" x14ac:dyDescent="0.25">
      <c r="A162" s="23"/>
      <c r="B162" s="15"/>
      <c r="C162" s="11"/>
      <c r="D162" s="7" t="s">
        <v>24</v>
      </c>
      <c r="E162" s="42" t="s">
        <v>66</v>
      </c>
      <c r="F162" s="43">
        <v>100</v>
      </c>
      <c r="G162" s="43">
        <v>0.4</v>
      </c>
      <c r="H162" s="43">
        <v>0.4</v>
      </c>
      <c r="I162" s="43">
        <v>8.9</v>
      </c>
      <c r="J162" s="43">
        <v>40.299999999999997</v>
      </c>
      <c r="K162" s="44"/>
      <c r="L162" s="43">
        <v>17.5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24.3</v>
      </c>
      <c r="H165" s="19">
        <f t="shared" si="78"/>
        <v>25.099999999999994</v>
      </c>
      <c r="I165" s="19">
        <f t="shared" si="78"/>
        <v>73.099999999999994</v>
      </c>
      <c r="J165" s="19">
        <f t="shared" si="78"/>
        <v>620.5</v>
      </c>
      <c r="K165" s="25"/>
      <c r="L165" s="19">
        <f t="shared" ref="L165" si="79">SUM(L158:L164)</f>
        <v>93.29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530</v>
      </c>
      <c r="G176" s="32">
        <f t="shared" ref="G176" si="82">G165+G175</f>
        <v>24.3</v>
      </c>
      <c r="H176" s="32">
        <f t="shared" ref="H176" si="83">H165+H175</f>
        <v>25.099999999999994</v>
      </c>
      <c r="I176" s="32">
        <f t="shared" ref="I176" si="84">I165+I175</f>
        <v>73.099999999999994</v>
      </c>
      <c r="J176" s="32">
        <f t="shared" ref="J176:L176" si="85">J165+J175</f>
        <v>620.5</v>
      </c>
      <c r="K176" s="32"/>
      <c r="L176" s="32">
        <f t="shared" si="85"/>
        <v>93.29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240</v>
      </c>
      <c r="G177" s="40">
        <v>5.31</v>
      </c>
      <c r="H177" s="40">
        <v>6.97</v>
      </c>
      <c r="I177" s="40">
        <v>6.56</v>
      </c>
      <c r="J177" s="40">
        <v>110</v>
      </c>
      <c r="K177" s="41" t="s">
        <v>69</v>
      </c>
      <c r="L177" s="40">
        <v>15.35</v>
      </c>
    </row>
    <row r="178" spans="1:12" ht="15" x14ac:dyDescent="0.25">
      <c r="A178" s="23"/>
      <c r="B178" s="15"/>
      <c r="C178" s="11"/>
      <c r="D178" s="6" t="s">
        <v>21</v>
      </c>
      <c r="E178" s="42" t="s">
        <v>48</v>
      </c>
      <c r="F178" s="43">
        <v>120</v>
      </c>
      <c r="G178" s="43">
        <v>38.6</v>
      </c>
      <c r="H178" s="43">
        <v>2.8</v>
      </c>
      <c r="I178" s="43">
        <v>1.4</v>
      </c>
      <c r="J178" s="43">
        <v>185.8</v>
      </c>
      <c r="K178" s="44" t="s">
        <v>72</v>
      </c>
      <c r="L178" s="43">
        <v>46.8</v>
      </c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52">
        <v>200</v>
      </c>
      <c r="G179" s="53">
        <v>1.8</v>
      </c>
      <c r="H179" s="53">
        <v>0</v>
      </c>
      <c r="I179" s="54">
        <v>28.6</v>
      </c>
      <c r="J179" s="52">
        <v>121</v>
      </c>
      <c r="K179" s="51" t="s">
        <v>70</v>
      </c>
      <c r="L179" s="43">
        <v>8.5399999999999991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50</v>
      </c>
      <c r="G180" s="43">
        <v>3.8</v>
      </c>
      <c r="H180" s="43">
        <v>0.4</v>
      </c>
      <c r="I180" s="43">
        <v>24.6</v>
      </c>
      <c r="J180" s="43">
        <v>117.2</v>
      </c>
      <c r="K180" s="44"/>
      <c r="L180" s="43">
        <v>3.33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610</v>
      </c>
      <c r="G184" s="19">
        <f t="shared" ref="G184:J184" si="86">SUM(G177:G183)</f>
        <v>49.51</v>
      </c>
      <c r="H184" s="19">
        <f t="shared" si="86"/>
        <v>10.17</v>
      </c>
      <c r="I184" s="19">
        <f t="shared" si="86"/>
        <v>61.160000000000004</v>
      </c>
      <c r="J184" s="19">
        <f t="shared" si="86"/>
        <v>534</v>
      </c>
      <c r="K184" s="25"/>
      <c r="L184" s="19">
        <f t="shared" ref="L184" si="87">SUM(L177:L183)</f>
        <v>74.02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610</v>
      </c>
      <c r="G195" s="32">
        <f t="shared" ref="G195" si="90">G184+G194</f>
        <v>49.51</v>
      </c>
      <c r="H195" s="32">
        <f t="shared" ref="H195" si="91">H184+H194</f>
        <v>10.17</v>
      </c>
      <c r="I195" s="32">
        <f t="shared" ref="I195" si="92">I184+I194</f>
        <v>61.160000000000004</v>
      </c>
      <c r="J195" s="32">
        <f t="shared" ref="J195:L195" si="93">J184+J194</f>
        <v>534</v>
      </c>
      <c r="K195" s="32"/>
      <c r="L195" s="32">
        <f t="shared" si="93"/>
        <v>74.02</v>
      </c>
    </row>
    <row r="196" spans="1:12" ht="13.5" thickBot="1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571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28.220999999999997</v>
      </c>
      <c r="H196" s="34">
        <f t="shared" si="94"/>
        <v>17.576999999999998</v>
      </c>
      <c r="I196" s="34">
        <f t="shared" si="94"/>
        <v>77.006</v>
      </c>
      <c r="J196" s="34">
        <f t="shared" si="94"/>
        <v>580.78000000000009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78.650999999999982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2026-02-09T22:37:51Z</dcterms:modified>
</cp:coreProperties>
</file>